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6.2023 - post. XII_ ZAG 04\"/>
    </mc:Choice>
  </mc:AlternateContent>
  <xr:revisionPtr revIDLastSave="0" documentId="13_ncr:1_{6B0A2411-437B-4904-B635-6FEE3D48EF0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2" i="3" l="1"/>
  <c r="K32" i="3" s="1"/>
  <c r="L32" i="3" s="1"/>
  <c r="I33" i="3"/>
  <c r="K33" i="3" s="1"/>
  <c r="L33" i="3" s="1"/>
  <c r="I34" i="3"/>
  <c r="K34" i="3" s="1"/>
  <c r="L34" i="3" s="1"/>
  <c r="I35" i="3"/>
  <c r="K35" i="3" s="1"/>
  <c r="L35" i="3" s="1"/>
  <c r="I36" i="3"/>
  <c r="K36" i="3" s="1"/>
  <c r="L36" i="3" s="1"/>
  <c r="I37" i="3"/>
  <c r="K37" i="3" s="1"/>
  <c r="L37" i="3" s="1"/>
  <c r="I38" i="3"/>
  <c r="K38" i="3" s="1"/>
  <c r="L38" i="3" s="1"/>
  <c r="I39" i="3"/>
  <c r="K39" i="3" s="1"/>
  <c r="L39" i="3" s="1"/>
  <c r="I40" i="3"/>
  <c r="I41" i="3"/>
  <c r="I42" i="3"/>
  <c r="I43" i="3"/>
  <c r="I44" i="3"/>
  <c r="I45" i="3"/>
  <c r="I46" i="3"/>
  <c r="K46" i="3" s="1"/>
  <c r="I47" i="3"/>
  <c r="I48" i="3"/>
  <c r="I31" i="3"/>
  <c r="K31" i="3" l="1"/>
  <c r="L31" i="3" s="1"/>
  <c r="K48" i="3"/>
  <c r="L48" i="3" s="1"/>
  <c r="K47" i="3"/>
  <c r="L47" i="3" s="1"/>
  <c r="L46" i="3"/>
  <c r="K45" i="3"/>
  <c r="L45" i="3" s="1"/>
  <c r="K44" i="3"/>
  <c r="L44" i="3" s="1"/>
  <c r="K43" i="3"/>
  <c r="L43" i="3" s="1"/>
  <c r="K42" i="3"/>
  <c r="L42" i="3" s="1"/>
  <c r="K41" i="3"/>
  <c r="L41" i="3" s="1"/>
  <c r="K40" i="3"/>
  <c r="L40" i="3" s="1"/>
  <c r="F50" i="3"/>
  <c r="F51" i="3" l="1"/>
</calcChain>
</file>

<file path=xl/sharedStrings.xml><?xml version="1.0" encoding="utf-8"?>
<sst xmlns="http://schemas.openxmlformats.org/spreadsheetml/2006/main" count="112" uniqueCount="98">
  <si>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</si>
  <si>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</si>
  <si>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</si>
  <si>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</si>
  <si>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</si>
  <si>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</si>
  <si>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</si>
  <si>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</si>
  <si>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</si>
  <si>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</si>
  <si>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</si>
  <si>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89</t>
  </si>
  <si>
    <t>PIEL-CKR</t>
  </si>
  <si>
    <t>Pielęgnowanie międzyrzędów (przejazdy każdym rzędem)</t>
  </si>
  <si>
    <t>HA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</si>
  <si>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</si>
  <si>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</si>
  <si>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</si>
  <si>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</si>
  <si>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</si>
  <si>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</si>
  <si>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</si>
  <si>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</si>
  <si>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</si>
  <si>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</si>
  <si>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</si>
  <si>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</si>
  <si>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</si>
  <si>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</si>
  <si>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</si>
  <si>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</si>
  <si>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</si>
  <si>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</si>
  <si>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</si>
  <si>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</si>
  <si>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</si>
  <si>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</si>
  <si>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146</t>
  </si>
  <si>
    <t>K GRODZEŃ</t>
  </si>
  <si>
    <t>Naprawa (konserwacja) ogrodzeń upraw leśnych</t>
  </si>
  <si>
    <t>H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</si>
  <si>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</si>
  <si>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</si>
  <si>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</si>
  <si>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</si>
  <si>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</si>
  <si>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</si>
  <si>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</si>
  <si>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</si>
  <si>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</si>
  <si>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</si>
  <si>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</si>
  <si>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</si>
  <si>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</si>
  <si>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</si>
  <si>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</si>
  <si>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</si>
  <si>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</si>
  <si>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</si>
  <si>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</si>
  <si>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</si>
  <si>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</si>
  <si>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</si>
  <si>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</si>
  <si>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</si>
  <si>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</si>
  <si>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</si>
  <si>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</si>
  <si>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</si>
  <si>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</si>
  <si>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</si>
  <si>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</si>
  <si>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</si>
  <si>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</si>
  <si>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</si>
  <si>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</si>
  <si>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</si>
  <si>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</si>
  <si>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</si>
  <si>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</si>
  <si>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</si>
  <si>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</si>
  <si>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</si>
  <si>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</si>
  <si>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</si>
  <si>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</si>
  <si>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</si>
  <si>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</si>
  <si>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</si>
  <si>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</si>
  <si>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</si>
  <si>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</si>
  <si>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</si>
  <si>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</si>
  <si>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</si>
  <si>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</si>
  <si>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</si>
  <si>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Odpowiadając na ogłoszenie o przetargu nieograniczonym na „Wykonywanie usług z zakresu gospodarki leśnej na terenie Nadleśnictwa Olesno w roku 2023" - postępowanie XII składamy niniejszym ofertę na pakiet </t>
    </r>
    <r>
      <rPr>
        <b/>
        <sz val="11"/>
        <color rgb="FF333333"/>
        <rFont val="Arial"/>
        <family val="2"/>
        <charset val="238"/>
      </rPr>
      <t>ZAG 04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</si>
</sst>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right" vertical="top"/>
    </xf>
    <xf numFmtId="49" fontId="11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90"/>
  <sheetViews>
    <sheetView tabSelected="1" workbookViewId="0">
      <selection activeCell="B89" sqref="B1:O89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8" t="s">
        <v>71</v>
      </c>
      <c r="J2" s="28"/>
      <c r="K2" s="28"/>
      <c r="L2" s="28"/>
      <c r="M2" s="28"/>
      <c r="N2" s="28"/>
      <c r="O2" s="28"/>
    </row>
    <row r="3" spans="2:15" s="1" customFormat="1" ht="28.8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8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8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2" customHeight="1" x14ac:dyDescent="0.2"/>
    <row r="10" spans="2:15" s="1" customFormat="1" ht="6.9" customHeight="1" x14ac:dyDescent="0.2">
      <c r="B10" s="13" t="s">
        <v>72</v>
      </c>
      <c r="C10" s="13"/>
      <c r="D10" s="13"/>
    </row>
    <row r="11" spans="2:15" s="1" customFormat="1" ht="12.3" customHeight="1" x14ac:dyDescent="0.2">
      <c r="B11" s="13"/>
      <c r="C11" s="13"/>
      <c r="D11" s="13"/>
      <c r="G11" s="27" t="s">
        <v>73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2" t="s">
        <v>83</v>
      </c>
      <c r="F14" s="12"/>
      <c r="G14" s="12"/>
    </row>
    <row r="15" spans="2:15" s="1" customFormat="1" ht="43.2" customHeight="1" x14ac:dyDescent="0.2"/>
    <row r="16" spans="2:15" s="1" customFormat="1" ht="20.7" customHeight="1" x14ac:dyDescent="0.2">
      <c r="B16" s="10" t="s">
        <v>74</v>
      </c>
      <c r="C16" s="10"/>
      <c r="D16" s="10"/>
      <c r="E16" s="10"/>
    </row>
    <row r="17" spans="2:13" s="1" customFormat="1" ht="2.7" customHeight="1" x14ac:dyDescent="0.2"/>
    <row r="18" spans="2:13" s="1" customFormat="1" ht="20.7" customHeight="1" x14ac:dyDescent="0.2">
      <c r="B18" s="10" t="s">
        <v>75</v>
      </c>
      <c r="C18" s="10"/>
      <c r="D18" s="10"/>
      <c r="E18" s="10"/>
    </row>
    <row r="19" spans="2:13" s="1" customFormat="1" ht="2.7" customHeight="1" x14ac:dyDescent="0.2"/>
    <row r="20" spans="2:13" s="1" customFormat="1" ht="20.7" customHeight="1" x14ac:dyDescent="0.2">
      <c r="B20" s="10" t="s">
        <v>76</v>
      </c>
      <c r="C20" s="10"/>
      <c r="D20" s="10"/>
      <c r="E20" s="10"/>
    </row>
    <row r="21" spans="2:13" s="1" customFormat="1" ht="2.7" customHeight="1" x14ac:dyDescent="0.2"/>
    <row r="22" spans="2:13" s="1" customFormat="1" ht="20.7" customHeight="1" x14ac:dyDescent="0.2">
      <c r="B22" s="10" t="s">
        <v>77</v>
      </c>
      <c r="C22" s="10"/>
      <c r="D22" s="10"/>
      <c r="E22" s="10"/>
    </row>
    <row r="23" spans="2:13" s="1" customFormat="1" ht="34.65" customHeight="1" x14ac:dyDescent="0.2"/>
    <row r="24" spans="2:13" s="1" customFormat="1" ht="40.200000000000003" customHeight="1" x14ac:dyDescent="0.2">
      <c r="B24" s="29" t="s">
        <v>97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2:13" s="1" customFormat="1" ht="2.7" customHeight="1" x14ac:dyDescent="0.2"/>
    <row r="26" spans="2:13" s="1" customFormat="1" ht="50.1" customHeight="1" x14ac:dyDescent="0.2">
      <c r="B26" s="16" t="s">
        <v>93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1.5" customHeight="1" x14ac:dyDescent="0.2"/>
    <row r="28" spans="2:13" s="1" customFormat="1" ht="2.1" customHeight="1" x14ac:dyDescent="0.2"/>
    <row r="29" spans="2:13" s="1" customFormat="1" ht="7.5" customHeight="1" x14ac:dyDescent="0.2"/>
    <row r="30" spans="2:13" s="1" customFormat="1" ht="45.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15" t="s">
        <v>10</v>
      </c>
      <c r="M30" s="15"/>
    </row>
    <row r="31" spans="2:13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22">
        <v>4.66</v>
      </c>
      <c r="H31" s="22"/>
      <c r="I31" s="22">
        <f>+ROUND(G31*H31,2)</f>
        <v>0</v>
      </c>
      <c r="J31" s="24">
        <v>8</v>
      </c>
      <c r="K31" s="22">
        <f>+ROUND(I31*J31/100,2)</f>
        <v>0</v>
      </c>
      <c r="L31" s="23">
        <f>ROUND(I31+K31,2)</f>
        <v>0</v>
      </c>
      <c r="M31" s="23"/>
    </row>
    <row r="32" spans="2:13" s="1" customFormat="1" ht="28.8" customHeight="1" x14ac:dyDescent="0.2">
      <c r="B32" s="5">
        <v>2</v>
      </c>
      <c r="C32" s="6" t="s">
        <v>15</v>
      </c>
      <c r="D32" s="6" t="s">
        <v>16</v>
      </c>
      <c r="E32" s="7" t="s">
        <v>17</v>
      </c>
      <c r="F32" s="6" t="s">
        <v>14</v>
      </c>
      <c r="G32" s="22">
        <v>25.27</v>
      </c>
      <c r="H32" s="22"/>
      <c r="I32" s="22">
        <f t="shared" ref="I32:I48" si="0">+ROUND(G32*H32,2)</f>
        <v>0</v>
      </c>
      <c r="J32" s="24">
        <v>8</v>
      </c>
      <c r="K32" s="22">
        <f t="shared" ref="K32:K48" si="1">+ROUND(I32*J32/100,2)</f>
        <v>0</v>
      </c>
      <c r="L32" s="23">
        <f t="shared" ref="L32:L48" si="2">ROUND(I32+K32,2)</f>
        <v>0</v>
      </c>
      <c r="M32" s="23"/>
    </row>
    <row r="33" spans="2:13" s="1" customFormat="1" ht="28.8" customHeight="1" x14ac:dyDescent="0.2">
      <c r="B33" s="5">
        <v>3</v>
      </c>
      <c r="C33" s="6" t="s">
        <v>18</v>
      </c>
      <c r="D33" s="6" t="s">
        <v>19</v>
      </c>
      <c r="E33" s="7" t="s">
        <v>20</v>
      </c>
      <c r="F33" s="6" t="s">
        <v>14</v>
      </c>
      <c r="G33" s="22">
        <v>10.69</v>
      </c>
      <c r="H33" s="22"/>
      <c r="I33" s="22">
        <f t="shared" si="0"/>
        <v>0</v>
      </c>
      <c r="J33" s="24">
        <v>8</v>
      </c>
      <c r="K33" s="22">
        <f t="shared" si="1"/>
        <v>0</v>
      </c>
      <c r="L33" s="23">
        <f t="shared" si="2"/>
        <v>0</v>
      </c>
      <c r="M33" s="23"/>
    </row>
    <row r="34" spans="2:13" s="1" customFormat="1" ht="19.649999999999999" customHeight="1" x14ac:dyDescent="0.2">
      <c r="B34" s="5">
        <v>4</v>
      </c>
      <c r="C34" s="6" t="s">
        <v>21</v>
      </c>
      <c r="D34" s="6" t="s">
        <v>22</v>
      </c>
      <c r="E34" s="7" t="s">
        <v>23</v>
      </c>
      <c r="F34" s="6" t="s">
        <v>14</v>
      </c>
      <c r="G34" s="22">
        <v>6.72</v>
      </c>
      <c r="H34" s="22"/>
      <c r="I34" s="22">
        <f t="shared" si="0"/>
        <v>0</v>
      </c>
      <c r="J34" s="24">
        <v>8</v>
      </c>
      <c r="K34" s="22">
        <f t="shared" si="1"/>
        <v>0</v>
      </c>
      <c r="L34" s="23">
        <f t="shared" si="2"/>
        <v>0</v>
      </c>
      <c r="M34" s="23"/>
    </row>
    <row r="35" spans="2:13" s="1" customFormat="1" ht="19.649999999999999" customHeight="1" x14ac:dyDescent="0.2">
      <c r="B35" s="5">
        <v>5</v>
      </c>
      <c r="C35" s="6" t="s">
        <v>24</v>
      </c>
      <c r="D35" s="6" t="s">
        <v>25</v>
      </c>
      <c r="E35" s="7" t="s">
        <v>26</v>
      </c>
      <c r="F35" s="6" t="s">
        <v>14</v>
      </c>
      <c r="G35" s="22">
        <v>3.62</v>
      </c>
      <c r="H35" s="22"/>
      <c r="I35" s="22">
        <f t="shared" si="0"/>
        <v>0</v>
      </c>
      <c r="J35" s="24">
        <v>8</v>
      </c>
      <c r="K35" s="22">
        <f t="shared" si="1"/>
        <v>0</v>
      </c>
      <c r="L35" s="23">
        <f t="shared" si="2"/>
        <v>0</v>
      </c>
      <c r="M35" s="23"/>
    </row>
    <row r="36" spans="2:13" s="1" customFormat="1" ht="28.8" customHeight="1" x14ac:dyDescent="0.2">
      <c r="B36" s="5">
        <v>6</v>
      </c>
      <c r="C36" s="6" t="s">
        <v>27</v>
      </c>
      <c r="D36" s="6" t="s">
        <v>28</v>
      </c>
      <c r="E36" s="7" t="s">
        <v>29</v>
      </c>
      <c r="F36" s="6" t="s">
        <v>14</v>
      </c>
      <c r="G36" s="22">
        <v>34.1</v>
      </c>
      <c r="H36" s="22"/>
      <c r="I36" s="22">
        <f t="shared" si="0"/>
        <v>0</v>
      </c>
      <c r="J36" s="24">
        <v>8</v>
      </c>
      <c r="K36" s="22">
        <f t="shared" si="1"/>
        <v>0</v>
      </c>
      <c r="L36" s="23">
        <f t="shared" si="2"/>
        <v>0</v>
      </c>
      <c r="M36" s="23"/>
    </row>
    <row r="37" spans="2:13" s="1" customFormat="1" ht="19.649999999999999" customHeight="1" x14ac:dyDescent="0.2">
      <c r="B37" s="5">
        <v>7</v>
      </c>
      <c r="C37" s="6" t="s">
        <v>30</v>
      </c>
      <c r="D37" s="6" t="s">
        <v>31</v>
      </c>
      <c r="E37" s="7" t="s">
        <v>32</v>
      </c>
      <c r="F37" s="6" t="s">
        <v>33</v>
      </c>
      <c r="G37" s="22">
        <v>10</v>
      </c>
      <c r="H37" s="22"/>
      <c r="I37" s="22">
        <f t="shared" si="0"/>
        <v>0</v>
      </c>
      <c r="J37" s="24">
        <v>8</v>
      </c>
      <c r="K37" s="22">
        <f t="shared" si="1"/>
        <v>0</v>
      </c>
      <c r="L37" s="23">
        <f t="shared" si="2"/>
        <v>0</v>
      </c>
      <c r="M37" s="23"/>
    </row>
    <row r="38" spans="2:13" s="1" customFormat="1" ht="19.649999999999999" customHeight="1" x14ac:dyDescent="0.2">
      <c r="B38" s="5">
        <v>8</v>
      </c>
      <c r="C38" s="6" t="s">
        <v>34</v>
      </c>
      <c r="D38" s="6" t="s">
        <v>35</v>
      </c>
      <c r="E38" s="7" t="s">
        <v>36</v>
      </c>
      <c r="F38" s="6" t="s">
        <v>33</v>
      </c>
      <c r="G38" s="22">
        <v>10</v>
      </c>
      <c r="H38" s="22"/>
      <c r="I38" s="22">
        <f t="shared" si="0"/>
        <v>0</v>
      </c>
      <c r="J38" s="24">
        <v>8</v>
      </c>
      <c r="K38" s="22">
        <f t="shared" si="1"/>
        <v>0</v>
      </c>
      <c r="L38" s="23">
        <f t="shared" si="2"/>
        <v>0</v>
      </c>
      <c r="M38" s="23"/>
    </row>
    <row r="39" spans="2:13" s="1" customFormat="1" ht="19.649999999999999" customHeight="1" x14ac:dyDescent="0.2">
      <c r="B39" s="5">
        <v>9</v>
      </c>
      <c r="C39" s="6" t="s">
        <v>37</v>
      </c>
      <c r="D39" s="6" t="s">
        <v>38</v>
      </c>
      <c r="E39" s="7" t="s">
        <v>39</v>
      </c>
      <c r="F39" s="6" t="s">
        <v>40</v>
      </c>
      <c r="G39" s="22">
        <v>40</v>
      </c>
      <c r="H39" s="22"/>
      <c r="I39" s="22">
        <f t="shared" si="0"/>
        <v>0</v>
      </c>
      <c r="J39" s="24">
        <v>23</v>
      </c>
      <c r="K39" s="22">
        <f t="shared" si="1"/>
        <v>0</v>
      </c>
      <c r="L39" s="23">
        <f t="shared" si="2"/>
        <v>0</v>
      </c>
      <c r="M39" s="23"/>
    </row>
    <row r="40" spans="2:13" s="1" customFormat="1" ht="28.8" customHeight="1" x14ac:dyDescent="0.2">
      <c r="B40" s="5">
        <v>10</v>
      </c>
      <c r="C40" s="6" t="s">
        <v>41</v>
      </c>
      <c r="D40" s="6" t="s">
        <v>42</v>
      </c>
      <c r="E40" s="7" t="s">
        <v>43</v>
      </c>
      <c r="F40" s="6" t="s">
        <v>33</v>
      </c>
      <c r="G40" s="22">
        <v>50</v>
      </c>
      <c r="H40" s="22"/>
      <c r="I40" s="22">
        <f t="shared" si="0"/>
        <v>0</v>
      </c>
      <c r="J40" s="24">
        <v>8</v>
      </c>
      <c r="K40" s="22">
        <f t="shared" si="1"/>
        <v>0</v>
      </c>
      <c r="L40" s="23">
        <f t="shared" si="2"/>
        <v>0</v>
      </c>
      <c r="M40" s="23"/>
    </row>
    <row r="41" spans="2:13" s="1" customFormat="1" ht="19.649999999999999" customHeight="1" x14ac:dyDescent="0.2">
      <c r="B41" s="5">
        <v>11</v>
      </c>
      <c r="C41" s="6" t="s">
        <v>44</v>
      </c>
      <c r="D41" s="6" t="s">
        <v>45</v>
      </c>
      <c r="E41" s="7" t="s">
        <v>46</v>
      </c>
      <c r="F41" s="6" t="s">
        <v>14</v>
      </c>
      <c r="G41" s="22">
        <v>3.35</v>
      </c>
      <c r="H41" s="22"/>
      <c r="I41" s="22">
        <f t="shared" si="0"/>
        <v>0</v>
      </c>
      <c r="J41" s="24">
        <v>8</v>
      </c>
      <c r="K41" s="22">
        <f t="shared" si="1"/>
        <v>0</v>
      </c>
      <c r="L41" s="23">
        <f t="shared" si="2"/>
        <v>0</v>
      </c>
      <c r="M41" s="23"/>
    </row>
    <row r="42" spans="2:13" s="1" customFormat="1" ht="28.8" customHeight="1" x14ac:dyDescent="0.2">
      <c r="B42" s="5">
        <v>12</v>
      </c>
      <c r="C42" s="6" t="s">
        <v>47</v>
      </c>
      <c r="D42" s="6" t="s">
        <v>48</v>
      </c>
      <c r="E42" s="7" t="s">
        <v>49</v>
      </c>
      <c r="F42" s="6" t="s">
        <v>40</v>
      </c>
      <c r="G42" s="22">
        <v>8</v>
      </c>
      <c r="H42" s="22"/>
      <c r="I42" s="22">
        <f t="shared" si="0"/>
        <v>0</v>
      </c>
      <c r="J42" s="24">
        <v>8</v>
      </c>
      <c r="K42" s="22">
        <f t="shared" si="1"/>
        <v>0</v>
      </c>
      <c r="L42" s="23">
        <f t="shared" si="2"/>
        <v>0</v>
      </c>
      <c r="M42" s="23"/>
    </row>
    <row r="43" spans="2:13" s="1" customFormat="1" ht="28.8" customHeight="1" x14ac:dyDescent="0.2">
      <c r="B43" s="5">
        <v>13</v>
      </c>
      <c r="C43" s="6" t="s">
        <v>50</v>
      </c>
      <c r="D43" s="6" t="s">
        <v>51</v>
      </c>
      <c r="E43" s="7" t="s">
        <v>52</v>
      </c>
      <c r="F43" s="6" t="s">
        <v>53</v>
      </c>
      <c r="G43" s="22">
        <v>1000</v>
      </c>
      <c r="H43" s="22"/>
      <c r="I43" s="22">
        <f t="shared" si="0"/>
        <v>0</v>
      </c>
      <c r="J43" s="24">
        <v>8</v>
      </c>
      <c r="K43" s="22">
        <f t="shared" si="1"/>
        <v>0</v>
      </c>
      <c r="L43" s="23">
        <f t="shared" si="2"/>
        <v>0</v>
      </c>
      <c r="M43" s="23"/>
    </row>
    <row r="44" spans="2:13" s="1" customFormat="1" ht="19.649999999999999" customHeight="1" x14ac:dyDescent="0.2">
      <c r="B44" s="5">
        <v>14</v>
      </c>
      <c r="C44" s="6" t="s">
        <v>54</v>
      </c>
      <c r="D44" s="6" t="s">
        <v>55</v>
      </c>
      <c r="E44" s="7" t="s">
        <v>56</v>
      </c>
      <c r="F44" s="6" t="s">
        <v>40</v>
      </c>
      <c r="G44" s="22">
        <v>168</v>
      </c>
      <c r="H44" s="22"/>
      <c r="I44" s="22">
        <f t="shared" si="0"/>
        <v>0</v>
      </c>
      <c r="J44" s="24">
        <v>8</v>
      </c>
      <c r="K44" s="22">
        <f t="shared" si="1"/>
        <v>0</v>
      </c>
      <c r="L44" s="23">
        <f t="shared" si="2"/>
        <v>0</v>
      </c>
      <c r="M44" s="23"/>
    </row>
    <row r="45" spans="2:13" s="1" customFormat="1" ht="19.649999999999999" customHeight="1" x14ac:dyDescent="0.2">
      <c r="B45" s="5">
        <v>15</v>
      </c>
      <c r="C45" s="6" t="s">
        <v>57</v>
      </c>
      <c r="D45" s="6" t="s">
        <v>58</v>
      </c>
      <c r="E45" s="7" t="s">
        <v>59</v>
      </c>
      <c r="F45" s="6" t="s">
        <v>40</v>
      </c>
      <c r="G45" s="22">
        <v>57</v>
      </c>
      <c r="H45" s="22"/>
      <c r="I45" s="22">
        <f t="shared" si="0"/>
        <v>0</v>
      </c>
      <c r="J45" s="24">
        <v>8</v>
      </c>
      <c r="K45" s="22">
        <f t="shared" si="1"/>
        <v>0</v>
      </c>
      <c r="L45" s="23">
        <f t="shared" si="2"/>
        <v>0</v>
      </c>
      <c r="M45" s="23"/>
    </row>
    <row r="46" spans="2:13" s="1" customFormat="1" ht="19.649999999999999" customHeight="1" x14ac:dyDescent="0.2">
      <c r="B46" s="5">
        <v>16</v>
      </c>
      <c r="C46" s="6" t="s">
        <v>60</v>
      </c>
      <c r="D46" s="6" t="s">
        <v>61</v>
      </c>
      <c r="E46" s="7" t="s">
        <v>62</v>
      </c>
      <c r="F46" s="6" t="s">
        <v>40</v>
      </c>
      <c r="G46" s="22">
        <v>14</v>
      </c>
      <c r="H46" s="22"/>
      <c r="I46" s="22">
        <f t="shared" si="0"/>
        <v>0</v>
      </c>
      <c r="J46" s="24">
        <v>23</v>
      </c>
      <c r="K46" s="22">
        <f t="shared" si="1"/>
        <v>0</v>
      </c>
      <c r="L46" s="23">
        <f t="shared" si="2"/>
        <v>0</v>
      </c>
      <c r="M46" s="23"/>
    </row>
    <row r="47" spans="2:13" s="1" customFormat="1" ht="19.649999999999999" customHeight="1" x14ac:dyDescent="0.2">
      <c r="B47" s="5">
        <v>17</v>
      </c>
      <c r="C47" s="6" t="s">
        <v>63</v>
      </c>
      <c r="D47" s="6" t="s">
        <v>64</v>
      </c>
      <c r="E47" s="7" t="s">
        <v>65</v>
      </c>
      <c r="F47" s="6" t="s">
        <v>40</v>
      </c>
      <c r="G47" s="22">
        <v>34</v>
      </c>
      <c r="H47" s="22"/>
      <c r="I47" s="22">
        <f t="shared" si="0"/>
        <v>0</v>
      </c>
      <c r="J47" s="24">
        <v>8</v>
      </c>
      <c r="K47" s="22">
        <f t="shared" si="1"/>
        <v>0</v>
      </c>
      <c r="L47" s="23">
        <f t="shared" si="2"/>
        <v>0</v>
      </c>
      <c r="M47" s="23"/>
    </row>
    <row r="48" spans="2:13" s="1" customFormat="1" ht="19.649999999999999" customHeight="1" x14ac:dyDescent="0.2">
      <c r="B48" s="5">
        <v>18</v>
      </c>
      <c r="C48" s="6" t="s">
        <v>66</v>
      </c>
      <c r="D48" s="6" t="s">
        <v>67</v>
      </c>
      <c r="E48" s="7" t="s">
        <v>68</v>
      </c>
      <c r="F48" s="6" t="s">
        <v>40</v>
      </c>
      <c r="G48" s="22">
        <v>4</v>
      </c>
      <c r="H48" s="22"/>
      <c r="I48" s="22">
        <f t="shared" si="0"/>
        <v>0</v>
      </c>
      <c r="J48" s="24">
        <v>23</v>
      </c>
      <c r="K48" s="22">
        <f t="shared" si="1"/>
        <v>0</v>
      </c>
      <c r="L48" s="23">
        <f t="shared" si="2"/>
        <v>0</v>
      </c>
      <c r="M48" s="23"/>
    </row>
    <row r="49" spans="2:14" s="1" customFormat="1" ht="30.3" customHeight="1" x14ac:dyDescent="0.2"/>
    <row r="50" spans="2:14" s="1" customFormat="1" ht="21.3" customHeight="1" x14ac:dyDescent="0.2">
      <c r="B50" s="21" t="s">
        <v>69</v>
      </c>
      <c r="C50" s="21"/>
      <c r="D50" s="21"/>
      <c r="E50" s="21"/>
      <c r="F50" s="25">
        <f>SUM(I31:I48)</f>
        <v>0</v>
      </c>
      <c r="G50" s="25"/>
      <c r="H50" s="25"/>
      <c r="I50" s="25"/>
      <c r="J50" s="25"/>
      <c r="K50" s="25"/>
      <c r="L50" s="25"/>
      <c r="M50" s="25"/>
    </row>
    <row r="51" spans="2:14" s="1" customFormat="1" ht="21.3" customHeight="1" x14ac:dyDescent="0.2">
      <c r="B51" s="21" t="s">
        <v>70</v>
      </c>
      <c r="C51" s="21"/>
      <c r="D51" s="21"/>
      <c r="E51" s="21"/>
      <c r="F51" s="25">
        <f>SUM(L31:M48)</f>
        <v>0</v>
      </c>
      <c r="G51" s="25"/>
      <c r="H51" s="25"/>
      <c r="I51" s="25"/>
      <c r="J51" s="25"/>
      <c r="K51" s="25"/>
      <c r="L51" s="25"/>
      <c r="M51" s="25"/>
    </row>
    <row r="52" spans="2:14" s="1" customFormat="1" ht="11.1" customHeight="1" x14ac:dyDescent="0.2"/>
    <row r="53" spans="2:14" s="1" customFormat="1" ht="61.35" customHeight="1" x14ac:dyDescent="0.2">
      <c r="B53" s="16" t="s">
        <v>84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2:14" s="1" customFormat="1" ht="2.7" customHeight="1" x14ac:dyDescent="0.2"/>
    <row r="55" spans="2:14" s="1" customFormat="1" ht="89.1" customHeight="1" x14ac:dyDescent="0.2">
      <c r="B55" s="16" t="s">
        <v>85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s="1" customFormat="1" ht="5.25" customHeight="1" x14ac:dyDescent="0.2"/>
    <row r="57" spans="2:14" s="1" customFormat="1" ht="89.1" customHeight="1" x14ac:dyDescent="0.2">
      <c r="B57" s="26" t="s">
        <v>94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5.25" customHeight="1" x14ac:dyDescent="0.2"/>
    <row r="59" spans="2:14" s="1" customFormat="1" ht="37.799999999999997" customHeight="1" x14ac:dyDescent="0.2">
      <c r="B59" s="20" t="s">
        <v>79</v>
      </c>
      <c r="C59" s="20"/>
      <c r="D59" s="20"/>
      <c r="E59" s="20"/>
      <c r="F59" s="18" t="s">
        <v>80</v>
      </c>
      <c r="G59" s="18"/>
      <c r="H59" s="18"/>
      <c r="I59" s="18"/>
      <c r="J59" s="18"/>
      <c r="K59" s="18"/>
      <c r="L59" s="18"/>
    </row>
    <row r="60" spans="2:14" s="1" customFormat="1" ht="28.8" customHeight="1" x14ac:dyDescent="0.2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</row>
    <row r="61" spans="2:14" s="1" customFormat="1" ht="28.8" customHeight="1" x14ac:dyDescent="0.2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</row>
    <row r="62" spans="2:14" s="1" customFormat="1" ht="28.8" customHeight="1" x14ac:dyDescent="0.2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2:14" s="1" customFormat="1" ht="28.8" customHeight="1" x14ac:dyDescent="0.2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2:14" s="1" customFormat="1" ht="2.7" customHeight="1" x14ac:dyDescent="0.2"/>
    <row r="65" spans="2:14" s="1" customFormat="1" ht="158.4" customHeight="1" x14ac:dyDescent="0.2">
      <c r="B65" s="16" t="s">
        <v>86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7" customHeight="1" x14ac:dyDescent="0.2"/>
    <row r="67" spans="2:14" s="1" customFormat="1" ht="33.6" customHeight="1" x14ac:dyDescent="0.2">
      <c r="B67" s="9" t="s">
        <v>87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2:14" s="1" customFormat="1" ht="2.7" customHeight="1" x14ac:dyDescent="0.2"/>
    <row r="69" spans="2:14" s="1" customFormat="1" ht="37.799999999999997" customHeight="1" x14ac:dyDescent="0.2">
      <c r="B69" s="20" t="s">
        <v>81</v>
      </c>
      <c r="C69" s="20"/>
      <c r="D69" s="20"/>
      <c r="E69" s="20"/>
      <c r="F69" s="19" t="s">
        <v>82</v>
      </c>
      <c r="G69" s="19"/>
      <c r="H69" s="19"/>
      <c r="I69" s="19"/>
      <c r="J69" s="19"/>
      <c r="K69" s="19"/>
      <c r="L69" s="19"/>
    </row>
    <row r="70" spans="2:14" s="1" customFormat="1" ht="28.8" customHeight="1" x14ac:dyDescent="0.2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2:14" s="1" customFormat="1" ht="28.8" customHeight="1" x14ac:dyDescent="0.2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</row>
    <row r="72" spans="2:14" s="1" customFormat="1" ht="28.8" customHeight="1" x14ac:dyDescent="0.2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</row>
    <row r="73" spans="2:14" s="1" customFormat="1" ht="28.8" customHeight="1" x14ac:dyDescent="0.2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</row>
    <row r="74" spans="2:14" s="1" customFormat="1" ht="2.7" customHeight="1" x14ac:dyDescent="0.2"/>
    <row r="75" spans="2:14" s="1" customFormat="1" ht="130.65" customHeight="1" x14ac:dyDescent="0.2">
      <c r="B75" s="16" t="s">
        <v>88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2.7" customHeight="1" x14ac:dyDescent="0.2"/>
    <row r="77" spans="2:14" s="1" customFormat="1" ht="47.4" customHeight="1" x14ac:dyDescent="0.2">
      <c r="B77" s="26" t="s">
        <v>95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2.7" customHeight="1" x14ac:dyDescent="0.2"/>
    <row r="79" spans="2:14" s="1" customFormat="1" ht="47.4" customHeight="1" x14ac:dyDescent="0.2">
      <c r="B79" s="16" t="s">
        <v>89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7" customHeight="1" x14ac:dyDescent="0.2"/>
    <row r="81" spans="2:14" s="1" customFormat="1" ht="33.6" customHeight="1" x14ac:dyDescent="0.2">
      <c r="B81" s="16" t="s">
        <v>90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2.7" customHeight="1" x14ac:dyDescent="0.2"/>
    <row r="83" spans="2:14" s="1" customFormat="1" ht="116.7" customHeight="1" x14ac:dyDescent="0.2">
      <c r="B83" s="16" t="s">
        <v>91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7" customHeight="1" x14ac:dyDescent="0.2"/>
    <row r="85" spans="2:14" s="1" customFormat="1" ht="75.150000000000006" customHeight="1" x14ac:dyDescent="0.2">
      <c r="B85" s="26" t="s">
        <v>96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7.6" customHeight="1" x14ac:dyDescent="0.2"/>
    <row r="87" spans="2:14" s="1" customFormat="1" ht="17.55" customHeight="1" x14ac:dyDescent="0.2">
      <c r="I87" s="8" t="s">
        <v>78</v>
      </c>
      <c r="J87" s="8"/>
    </row>
    <row r="88" spans="2:14" s="1" customFormat="1" ht="9" customHeight="1" x14ac:dyDescent="0.2"/>
    <row r="89" spans="2:14" s="1" customFormat="1" ht="81.599999999999994" customHeight="1" x14ac:dyDescent="0.2">
      <c r="B89" s="17" t="s">
        <v>92</v>
      </c>
      <c r="C89" s="17"/>
      <c r="D89" s="17"/>
      <c r="E89" s="17"/>
      <c r="F89" s="17"/>
      <c r="G89" s="17"/>
      <c r="H89" s="17"/>
      <c r="I89" s="17"/>
      <c r="J89" s="17"/>
    </row>
    <row r="90" spans="2:14" s="1" customFormat="1" ht="28.8" customHeight="1" x14ac:dyDescent="0.2"/>
  </sheetData>
  <mergeCells count="69">
    <mergeCell ref="B4:D4"/>
    <mergeCell ref="B50:E50"/>
    <mergeCell ref="B10:D11"/>
    <mergeCell ref="B26:M26"/>
    <mergeCell ref="B24:M24"/>
    <mergeCell ref="B22:E22"/>
    <mergeCell ref="B20:E20"/>
    <mergeCell ref="B18:E18"/>
    <mergeCell ref="B16:E16"/>
    <mergeCell ref="B51:E51"/>
    <mergeCell ref="B53:N53"/>
    <mergeCell ref="B55:N55"/>
    <mergeCell ref="B6:D6"/>
    <mergeCell ref="B57:N57"/>
    <mergeCell ref="L41:M41"/>
    <mergeCell ref="L42:M42"/>
    <mergeCell ref="L43:M43"/>
    <mergeCell ref="L44:M44"/>
    <mergeCell ref="L45:M45"/>
    <mergeCell ref="L46:M46"/>
    <mergeCell ref="L47:M47"/>
    <mergeCell ref="L48:M48"/>
    <mergeCell ref="B59:E59"/>
    <mergeCell ref="B60:E60"/>
    <mergeCell ref="B61:E61"/>
    <mergeCell ref="B62:E62"/>
    <mergeCell ref="B63:E63"/>
    <mergeCell ref="B65:N65"/>
    <mergeCell ref="B67:N67"/>
    <mergeCell ref="B69:E69"/>
    <mergeCell ref="B70:E70"/>
    <mergeCell ref="B71:E71"/>
    <mergeCell ref="B72:E72"/>
    <mergeCell ref="B73:E73"/>
    <mergeCell ref="B75:N75"/>
    <mergeCell ref="B8:D8"/>
    <mergeCell ref="B77:N77"/>
    <mergeCell ref="E14:G14"/>
    <mergeCell ref="F50:M50"/>
    <mergeCell ref="F51:M51"/>
    <mergeCell ref="F59:L59"/>
    <mergeCell ref="F60:L60"/>
    <mergeCell ref="F61:L61"/>
    <mergeCell ref="F62:L62"/>
    <mergeCell ref="F63:L63"/>
    <mergeCell ref="F69:L69"/>
    <mergeCell ref="F70:L70"/>
    <mergeCell ref="F71:L71"/>
    <mergeCell ref="B79:N79"/>
    <mergeCell ref="B81:N81"/>
    <mergeCell ref="B83:N83"/>
    <mergeCell ref="B85:N85"/>
    <mergeCell ref="B89:J89"/>
    <mergeCell ref="F72:L72"/>
    <mergeCell ref="F73:L73"/>
    <mergeCell ref="G11:N12"/>
    <mergeCell ref="I2:O2"/>
    <mergeCell ref="I87:J87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2023-06-14T05:52:16Z</cp:lastPrinted>
  <dcterms:created xsi:type="dcterms:W3CDTF">2023-06-09T08:13:18Z</dcterms:created>
  <dcterms:modified xsi:type="dcterms:W3CDTF">2023-06-14T05:52:17Z</dcterms:modified>
</cp:coreProperties>
</file>